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K:\FINFO - informasjonstjenester\Statistikk\Markedsstatistikk (WEB)\2013\"/>
    </mc:Choice>
  </mc:AlternateContent>
  <bookViews>
    <workbookView xWindow="0" yWindow="0" windowWidth="25605" windowHeight="19020" tabRatio="500"/>
  </bookViews>
  <sheets>
    <sheet name="Ark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D1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" i="1"/>
  <c r="B19" i="1"/>
</calcChain>
</file>

<file path=xl/sharedStrings.xml><?xml version="1.0" encoding="utf-8"?>
<sst xmlns="http://schemas.openxmlformats.org/spreadsheetml/2006/main" count="21" uniqueCount="21">
  <si>
    <t>ABG Sundal Collier ASA (ASC)</t>
  </si>
  <si>
    <t>Arctic Securities ASA (ARC)</t>
  </si>
  <si>
    <t>Carnegie AS (CA)</t>
  </si>
  <si>
    <t>Danske Bank Markets (DDB)</t>
  </si>
  <si>
    <t>DNB Markets (DNM)</t>
  </si>
  <si>
    <t>Fearnley Securities AS (FE)</t>
  </si>
  <si>
    <t>First Securities AS (FS)</t>
  </si>
  <si>
    <t>Fondsfinans ASA (FOF)</t>
  </si>
  <si>
    <t>Handelsbanken Capital Markets (Avd. i Handelsbanken NUF) (HA)</t>
  </si>
  <si>
    <t>Netfonds Bank ASA (NTF)</t>
  </si>
  <si>
    <t>Nordea Markets (ND)</t>
  </si>
  <si>
    <t>Nordnet Bank NUF (NON)</t>
  </si>
  <si>
    <t>Norne Securities AS (NOR)</t>
  </si>
  <si>
    <t>Pareto Securities AS (PA)</t>
  </si>
  <si>
    <t>RS Platou Markets AS (PLA)</t>
  </si>
  <si>
    <t>SEB Markets (ESO)</t>
  </si>
  <si>
    <t>Sparebank 1 Markets (SB1M)</t>
  </si>
  <si>
    <t>Verdipapirforetak</t>
  </si>
  <si>
    <t xml:space="preserve">Omsetning </t>
  </si>
  <si>
    <t>Handler</t>
  </si>
  <si>
    <t>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</si>
</sst>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5" fontId="0" fillId="0" borderId="0" xfId="1" applyNumberFormat="1" applyFont="1"/>
    <xf numFmtId="43" fontId="0" fillId="0" borderId="0" xfId="1" applyNumberFormat="1" applyFont="1"/>
    <xf numFmtId="0" fontId="2" fillId="0" borderId="1" xfId="0" applyFont="1" applyBorder="1"/>
    <xf numFmtId="165" fontId="2" fillId="0" borderId="1" xfId="1" applyNumberFormat="1" applyFont="1" applyBorder="1"/>
    <xf numFmtId="43" fontId="2" fillId="0" borderId="1" xfId="1" applyNumberFormat="1" applyFont="1" applyBorder="1"/>
    <xf numFmtId="0" fontId="0" fillId="0" borderId="1" xfId="0" applyBorder="1"/>
    <xf numFmtId="165" fontId="0" fillId="0" borderId="1" xfId="1" applyNumberFormat="1" applyFont="1" applyBorder="1"/>
    <xf numFmtId="43" fontId="0" fillId="0" borderId="1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H9" sqref="H9"/>
    </sheetView>
  </sheetViews>
  <sheetFormatPr baseColWidth="10" defaultRowHeight="15.75" x14ac:dyDescent="0.25"/>
  <cols>
    <col min="1" max="1" width="26.625" customWidth="1"/>
    <col min="2" max="2" width="22.375" style="1" customWidth="1"/>
    <col min="3" max="3" width="11" style="1"/>
    <col min="4" max="4" width="11" style="2"/>
  </cols>
  <sheetData>
    <row r="1" spans="1:4" x14ac:dyDescent="0.25">
      <c r="A1" s="3" t="s">
        <v>17</v>
      </c>
      <c r="B1" s="4" t="s">
        <v>18</v>
      </c>
      <c r="C1" s="4" t="s">
        <v>19</v>
      </c>
      <c r="D1" s="5" t="s">
        <v>20</v>
      </c>
    </row>
    <row r="2" spans="1:4" x14ac:dyDescent="0.25">
      <c r="A2" s="6" t="s">
        <v>14</v>
      </c>
      <c r="B2" s="7">
        <v>1062846583.38</v>
      </c>
      <c r="C2" s="7">
        <v>699</v>
      </c>
      <c r="D2" s="8">
        <f>B2/B$19*100</f>
        <v>19.783595985765302</v>
      </c>
    </row>
    <row r="3" spans="1:4" x14ac:dyDescent="0.25">
      <c r="A3" s="6" t="s">
        <v>13</v>
      </c>
      <c r="B3" s="7">
        <v>857952046.66999996</v>
      </c>
      <c r="C3" s="7">
        <v>1040</v>
      </c>
      <c r="D3" s="8">
        <f t="shared" ref="D3:D18" si="0">B3/B$19*100</f>
        <v>15.969733479785988</v>
      </c>
    </row>
    <row r="4" spans="1:4" x14ac:dyDescent="0.25">
      <c r="A4" s="6" t="s">
        <v>4</v>
      </c>
      <c r="B4" s="7">
        <v>630081648.74000001</v>
      </c>
      <c r="C4" s="7">
        <v>2682</v>
      </c>
      <c r="D4" s="8">
        <f t="shared" si="0"/>
        <v>11.728203271892468</v>
      </c>
    </row>
    <row r="5" spans="1:4" x14ac:dyDescent="0.25">
      <c r="A5" s="6" t="s">
        <v>5</v>
      </c>
      <c r="B5" s="7">
        <v>391728632.64999998</v>
      </c>
      <c r="C5" s="7">
        <v>261</v>
      </c>
      <c r="D5" s="8">
        <f t="shared" si="0"/>
        <v>7.2915518811364333</v>
      </c>
    </row>
    <row r="6" spans="1:4" x14ac:dyDescent="0.25">
      <c r="A6" s="6" t="s">
        <v>7</v>
      </c>
      <c r="B6" s="7">
        <v>386118704.94999999</v>
      </c>
      <c r="C6" s="7">
        <v>257</v>
      </c>
      <c r="D6" s="8">
        <f t="shared" si="0"/>
        <v>7.187129902591602</v>
      </c>
    </row>
    <row r="7" spans="1:4" x14ac:dyDescent="0.25">
      <c r="A7" s="6" t="s">
        <v>2</v>
      </c>
      <c r="B7" s="7">
        <v>376250097.01999998</v>
      </c>
      <c r="C7" s="7">
        <v>575</v>
      </c>
      <c r="D7" s="8">
        <f t="shared" si="0"/>
        <v>7.0034377730952073</v>
      </c>
    </row>
    <row r="8" spans="1:4" x14ac:dyDescent="0.25">
      <c r="A8" s="6" t="s">
        <v>15</v>
      </c>
      <c r="B8" s="7">
        <v>335166441.26999998</v>
      </c>
      <c r="C8" s="7">
        <v>533</v>
      </c>
      <c r="D8" s="8">
        <f t="shared" si="0"/>
        <v>6.2387155077316567</v>
      </c>
    </row>
    <row r="9" spans="1:4" x14ac:dyDescent="0.25">
      <c r="A9" s="6" t="s">
        <v>10</v>
      </c>
      <c r="B9" s="7">
        <v>254569937.03</v>
      </c>
      <c r="C9" s="7">
        <v>597</v>
      </c>
      <c r="D9" s="8">
        <f t="shared" si="0"/>
        <v>4.7385096429506044</v>
      </c>
    </row>
    <row r="10" spans="1:4" x14ac:dyDescent="0.25">
      <c r="A10" s="6" t="s">
        <v>3</v>
      </c>
      <c r="B10" s="7">
        <v>203626989.34999999</v>
      </c>
      <c r="C10" s="7">
        <v>515</v>
      </c>
      <c r="D10" s="8">
        <f t="shared" si="0"/>
        <v>3.7902686540958954</v>
      </c>
    </row>
    <row r="11" spans="1:4" x14ac:dyDescent="0.25">
      <c r="A11" s="6" t="s">
        <v>8</v>
      </c>
      <c r="B11" s="7">
        <v>203410062.15000001</v>
      </c>
      <c r="C11" s="7">
        <v>173</v>
      </c>
      <c r="D11" s="8">
        <f t="shared" si="0"/>
        <v>3.7862308182028968</v>
      </c>
    </row>
    <row r="12" spans="1:4" x14ac:dyDescent="0.25">
      <c r="A12" s="6" t="s">
        <v>0</v>
      </c>
      <c r="B12" s="7">
        <v>187818953.84999999</v>
      </c>
      <c r="C12" s="7">
        <v>285</v>
      </c>
      <c r="D12" s="8">
        <f t="shared" si="0"/>
        <v>3.4960213068766204</v>
      </c>
    </row>
    <row r="13" spans="1:4" x14ac:dyDescent="0.25">
      <c r="A13" s="6" t="s">
        <v>1</v>
      </c>
      <c r="B13" s="7">
        <v>174161063.69999999</v>
      </c>
      <c r="C13" s="7">
        <v>265</v>
      </c>
      <c r="D13" s="8">
        <f t="shared" si="0"/>
        <v>3.2417962992689531</v>
      </c>
    </row>
    <row r="14" spans="1:4" x14ac:dyDescent="0.25">
      <c r="A14" s="6" t="s">
        <v>16</v>
      </c>
      <c r="B14" s="7">
        <v>111522516.72</v>
      </c>
      <c r="C14" s="7">
        <v>222</v>
      </c>
      <c r="D14" s="8">
        <f t="shared" si="0"/>
        <v>2.075855959462976</v>
      </c>
    </row>
    <row r="15" spans="1:4" x14ac:dyDescent="0.25">
      <c r="A15" s="6" t="s">
        <v>9</v>
      </c>
      <c r="B15" s="7">
        <v>84376913.680000007</v>
      </c>
      <c r="C15" s="7">
        <v>1197</v>
      </c>
      <c r="D15" s="8">
        <f t="shared" si="0"/>
        <v>1.5705735868881232</v>
      </c>
    </row>
    <row r="16" spans="1:4" x14ac:dyDescent="0.25">
      <c r="A16" s="6" t="s">
        <v>11</v>
      </c>
      <c r="B16" s="7">
        <v>63265743.359999999</v>
      </c>
      <c r="C16" s="7">
        <v>899</v>
      </c>
      <c r="D16" s="8">
        <f t="shared" si="0"/>
        <v>1.1776148373107769</v>
      </c>
    </row>
    <row r="17" spans="1:4" x14ac:dyDescent="0.25">
      <c r="A17" s="6" t="s">
        <v>6</v>
      </c>
      <c r="B17" s="7">
        <v>34586281.450000003</v>
      </c>
      <c r="C17" s="7">
        <v>174</v>
      </c>
      <c r="D17" s="8">
        <f t="shared" si="0"/>
        <v>0.64378154811467458</v>
      </c>
    </row>
    <row r="18" spans="1:4" x14ac:dyDescent="0.25">
      <c r="A18" s="6" t="s">
        <v>12</v>
      </c>
      <c r="B18" s="7">
        <v>14880346.48</v>
      </c>
      <c r="C18" s="7">
        <v>138</v>
      </c>
      <c r="D18" s="8">
        <f t="shared" si="0"/>
        <v>0.27697954482982295</v>
      </c>
    </row>
    <row r="19" spans="1:4" x14ac:dyDescent="0.25">
      <c r="A19" s="6"/>
      <c r="B19" s="7">
        <f>SUM(B2:B18)</f>
        <v>5372362962.4499998</v>
      </c>
      <c r="C19" s="7">
        <f>SUM(C2:C18)</f>
        <v>10512</v>
      </c>
      <c r="D19" s="8">
        <f>SUM(D2:D18)</f>
        <v>99.999999999999986</v>
      </c>
    </row>
  </sheetData>
  <sortState ref="A1:C18">
    <sortCondition descending="1" ref="B1"/>
  </sortState>
  <pageMargins left="0.78740157499999996" right="0.78740157499999996" top="1" bottom="1" header="0.5" footer="0.5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Norges Fondsmeglerforbund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Broch Mathisen</dc:creator>
  <cp:lastModifiedBy>per.broch.mathisen</cp:lastModifiedBy>
  <dcterms:created xsi:type="dcterms:W3CDTF">2014-01-05T20:04:03Z</dcterms:created>
  <dcterms:modified xsi:type="dcterms:W3CDTF">2014-01-06T09:11:08Z</dcterms:modified>
</cp:coreProperties>
</file>