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9320" windowHeight="12120"/>
  </bookViews>
  <sheets>
    <sheet name="Ark1" sheetId="1" r:id="rId1"/>
    <sheet name="Ark2" sheetId="2" r:id="rId2"/>
    <sheet name="Ark3" sheetId="3" r:id="rId3"/>
  </sheets>
  <calcPr calcId="125725"/>
</workbook>
</file>

<file path=xl/calcChain.xml><?xml version="1.0" encoding="utf-8"?>
<calcChain xmlns="http://schemas.openxmlformats.org/spreadsheetml/2006/main">
  <c r="D25" i="1"/>
  <c r="B25"/>
  <c r="C6" s="1"/>
  <c r="C5" l="1"/>
  <c r="C23"/>
  <c r="C21"/>
  <c r="C19"/>
  <c r="C17"/>
  <c r="C15"/>
  <c r="C13"/>
  <c r="C11"/>
  <c r="C9"/>
  <c r="C7"/>
  <c r="C4"/>
  <c r="C24"/>
  <c r="C22"/>
  <c r="C20"/>
  <c r="C18"/>
  <c r="C16"/>
  <c r="C14"/>
  <c r="C12"/>
  <c r="C10"/>
  <c r="C8"/>
  <c r="C25" l="1"/>
</calcChain>
</file>

<file path=xl/sharedStrings.xml><?xml version="1.0" encoding="utf-8"?>
<sst xmlns="http://schemas.openxmlformats.org/spreadsheetml/2006/main" count="27" uniqueCount="27">
  <si>
    <t>Megler</t>
  </si>
  <si>
    <t>Turnover</t>
  </si>
  <si>
    <t>Antall rapporterte handler</t>
  </si>
  <si>
    <t>ABG Sundal Collier Norge ASA (ASC)</t>
  </si>
  <si>
    <t>Arctic Securities ASA (ARC)</t>
  </si>
  <si>
    <t>Carnegie ASA (CA)</t>
  </si>
  <si>
    <t>Christiania Securities ASA (CSA)</t>
  </si>
  <si>
    <t>DnB NOR Markets (DNM)</t>
  </si>
  <si>
    <t>Fearnley Fonds ASA (FE)</t>
  </si>
  <si>
    <t>First Securities ASA (FS)</t>
  </si>
  <si>
    <t>Fokus Bank ASA (FB)</t>
  </si>
  <si>
    <t>Fondsfinans ASA (FOF)</t>
  </si>
  <si>
    <t>Glitnir Securities ASA (GLS)</t>
  </si>
  <si>
    <t>Handelsbanken Markets (HA)</t>
  </si>
  <si>
    <t>Kaupthing ASA (KNO)</t>
  </si>
  <si>
    <t>Netfonds Bank ASA (NTF)</t>
  </si>
  <si>
    <t>Nordea Markets (ND)</t>
  </si>
  <si>
    <t>Nordnet Bank NUF (NON)</t>
  </si>
  <si>
    <t>NRP Securities ASA (NRP)</t>
  </si>
  <si>
    <t>Orion Securities ASA (ORS)</t>
  </si>
  <si>
    <t>Pareto Securities ASA (PA)</t>
  </si>
  <si>
    <t>SEB Enskilda ASA (ESO)</t>
  </si>
  <si>
    <t>Sparebanken Nord-Norge Securities ASA (NN)</t>
  </si>
  <si>
    <t>Terra Securities ASA (TER)</t>
  </si>
  <si>
    <t>3. kvartal 2007</t>
  </si>
  <si>
    <t>Andel</t>
  </si>
  <si>
    <t>Totalt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</si>
</sst>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Arial"/>
      <family val="2"/>
    </font>
    <font>
      <b/>
      <sz val="10"/>
      <name val="Arial"/>
    </font>
    <font>
      <b/>
      <sz val="12"/>
      <name val="Arial"/>
    </font>
    <font>
      <sz val="11"/>
      <name val="Arial"/>
    </font>
    <font>
      <b/>
      <sz val="11"/>
      <name val="Arial"/>
    </font>
    <font>
      <sz val="8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wrapText="1"/>
    </xf>
    <xf numFmtId="3" fontId="0" fillId="0" borderId="0" xfId="0" applyNumberFormat="1"/>
    <xf numFmtId="2" fontId="0" fillId="0" borderId="0" xfId="0" applyNumberFormat="1"/>
    <xf numFmtId="0" fontId="4" fillId="0" borderId="1" xfId="0" applyFont="1" applyBorder="1"/>
    <xf numFmtId="3" fontId="1" fillId="0" borderId="0" xfId="0" applyNumberFormat="1" applyFont="1" applyFill="1" applyAlignment="1">
      <alignment horizontal="right" vertical="center" wrapText="1"/>
    </xf>
    <xf numFmtId="2" fontId="1" fillId="0" borderId="0" xfId="0" applyNumberFormat="1" applyFont="1" applyFill="1" applyAlignment="1">
      <alignment horizontal="right" vertical="center" wrapText="1"/>
    </xf>
    <xf numFmtId="3" fontId="2" fillId="0" borderId="0" xfId="0" applyNumberFormat="1" applyFont="1" applyFill="1" applyAlignment="1">
      <alignment horizontal="right" wrapText="1"/>
    </xf>
    <xf numFmtId="2" fontId="2" fillId="0" borderId="0" xfId="0" applyNumberFormat="1" applyFont="1" applyFill="1" applyAlignment="1">
      <alignment horizontal="right" wrapText="1"/>
    </xf>
    <xf numFmtId="3" fontId="5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/>
    <xf numFmtId="0" fontId="6" fillId="0" borderId="0" xfId="0" applyFont="1"/>
    <xf numFmtId="0" fontId="7" fillId="0" borderId="1" xfId="0" applyFon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3" fontId="2" fillId="0" borderId="0" xfId="0" applyNumberFormat="1" applyFont="1"/>
    <xf numFmtId="2" fontId="2" fillId="0" borderId="0" xfId="0" applyNumberFormat="1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5"/>
  <sheetViews>
    <sheetView tabSelected="1" workbookViewId="0">
      <selection sqref="A1:IV1"/>
    </sheetView>
  </sheetViews>
  <sheetFormatPr baseColWidth="10" defaultRowHeight="12.75"/>
  <cols>
    <col min="1" max="1" width="42.42578125" style="16" customWidth="1"/>
    <col min="2" max="2" width="19.42578125" style="3" customWidth="1"/>
    <col min="3" max="3" width="17.7109375" style="4" customWidth="1"/>
    <col min="4" max="4" width="28.42578125" customWidth="1"/>
  </cols>
  <sheetData>
    <row r="1" spans="1:5" s="23" customFormat="1" ht="15.75">
      <c r="A1" s="20" t="s">
        <v>24</v>
      </c>
      <c r="B1" s="21"/>
      <c r="C1" s="22"/>
    </row>
    <row r="2" spans="1:5">
      <c r="A2" s="15"/>
    </row>
    <row r="3" spans="1:5" ht="26.25" customHeight="1">
      <c r="A3" s="17" t="s">
        <v>0</v>
      </c>
      <c r="B3" s="6" t="s">
        <v>1</v>
      </c>
      <c r="C3" s="7" t="s">
        <v>25</v>
      </c>
      <c r="D3" s="1" t="s">
        <v>2</v>
      </c>
      <c r="E3" s="13"/>
    </row>
    <row r="4" spans="1:5" ht="15.75">
      <c r="A4" s="18" t="s">
        <v>20</v>
      </c>
      <c r="B4" s="8">
        <v>2039638688.5</v>
      </c>
      <c r="C4" s="9">
        <f>B4/B$25*100</f>
        <v>40.942674249934335</v>
      </c>
      <c r="D4" s="2">
        <v>487</v>
      </c>
      <c r="E4" s="13"/>
    </row>
    <row r="5" spans="1:5" ht="15.75">
      <c r="A5" s="18" t="s">
        <v>21</v>
      </c>
      <c r="B5" s="8">
        <v>684535806.20000005</v>
      </c>
      <c r="C5" s="9">
        <f>B5/B$25*100</f>
        <v>13.74102515493777</v>
      </c>
      <c r="D5" s="2">
        <v>134</v>
      </c>
      <c r="E5" s="13"/>
    </row>
    <row r="6" spans="1:5" ht="15.75">
      <c r="A6" s="18" t="s">
        <v>3</v>
      </c>
      <c r="B6" s="8">
        <v>584822263.39999998</v>
      </c>
      <c r="C6" s="9">
        <f t="shared" ref="C6:C24" si="0">B6/B$25*100</f>
        <v>11.739425987307897</v>
      </c>
      <c r="D6" s="2">
        <v>141</v>
      </c>
      <c r="E6" s="13"/>
    </row>
    <row r="7" spans="1:5" ht="15.75">
      <c r="A7" s="18" t="s">
        <v>5</v>
      </c>
      <c r="B7" s="8">
        <v>400179201.25</v>
      </c>
      <c r="C7" s="9">
        <f t="shared" si="0"/>
        <v>8.0329946528064529</v>
      </c>
      <c r="D7" s="2">
        <v>178</v>
      </c>
      <c r="E7" s="13"/>
    </row>
    <row r="8" spans="1:5" ht="15.75">
      <c r="A8" s="18" t="s">
        <v>11</v>
      </c>
      <c r="B8" s="8">
        <v>375358067.19999999</v>
      </c>
      <c r="C8" s="9">
        <f t="shared" si="0"/>
        <v>7.5347477762135826</v>
      </c>
      <c r="D8" s="2">
        <v>87</v>
      </c>
      <c r="E8" s="13"/>
    </row>
    <row r="9" spans="1:5" ht="15.75">
      <c r="A9" s="18" t="s">
        <v>7</v>
      </c>
      <c r="B9" s="8">
        <v>199439049.74000001</v>
      </c>
      <c r="C9" s="9">
        <f t="shared" si="0"/>
        <v>4.0034384973479931</v>
      </c>
      <c r="D9" s="2">
        <v>1079</v>
      </c>
      <c r="E9" s="13"/>
    </row>
    <row r="10" spans="1:5" ht="15.75">
      <c r="A10" s="18" t="s">
        <v>12</v>
      </c>
      <c r="B10" s="8">
        <v>128695093.25</v>
      </c>
      <c r="C10" s="9">
        <f t="shared" si="0"/>
        <v>2.5833601363850933</v>
      </c>
      <c r="D10" s="2">
        <v>224</v>
      </c>
      <c r="E10" s="13"/>
    </row>
    <row r="11" spans="1:5" ht="15.75">
      <c r="A11" s="18" t="s">
        <v>9</v>
      </c>
      <c r="B11" s="8">
        <v>110822130.84999999</v>
      </c>
      <c r="C11" s="9">
        <f t="shared" si="0"/>
        <v>2.2245873392468494</v>
      </c>
      <c r="D11" s="2">
        <v>215</v>
      </c>
      <c r="E11" s="13"/>
    </row>
    <row r="12" spans="1:5" ht="15.75">
      <c r="A12" s="18" t="s">
        <v>8</v>
      </c>
      <c r="B12" s="8">
        <v>94096897</v>
      </c>
      <c r="C12" s="9">
        <f t="shared" si="0"/>
        <v>1.8888534638622216</v>
      </c>
      <c r="D12" s="2">
        <v>55</v>
      </c>
      <c r="E12" s="13"/>
    </row>
    <row r="13" spans="1:5" ht="15.75">
      <c r="A13" s="18" t="s">
        <v>23</v>
      </c>
      <c r="B13" s="8">
        <v>56182663</v>
      </c>
      <c r="C13" s="9">
        <f t="shared" si="0"/>
        <v>1.1277823286410165</v>
      </c>
      <c r="D13" s="2">
        <v>164</v>
      </c>
      <c r="E13" s="13"/>
    </row>
    <row r="14" spans="1:5" ht="15.75">
      <c r="A14" s="18" t="s">
        <v>14</v>
      </c>
      <c r="B14" s="8">
        <v>54878987.5</v>
      </c>
      <c r="C14" s="9">
        <f t="shared" si="0"/>
        <v>1.1016130067777532</v>
      </c>
      <c r="D14" s="2">
        <v>122</v>
      </c>
      <c r="E14" s="13"/>
    </row>
    <row r="15" spans="1:5" ht="15.75">
      <c r="A15" s="18" t="s">
        <v>10</v>
      </c>
      <c r="B15" s="8">
        <v>53421980.200000003</v>
      </c>
      <c r="C15" s="9">
        <f t="shared" si="0"/>
        <v>1.0723657800017468</v>
      </c>
      <c r="D15" s="2">
        <v>192</v>
      </c>
      <c r="E15" s="13"/>
    </row>
    <row r="16" spans="1:5" ht="15.75">
      <c r="A16" s="18" t="s">
        <v>16</v>
      </c>
      <c r="B16" s="8">
        <v>45824412.25</v>
      </c>
      <c r="C16" s="9">
        <f t="shared" si="0"/>
        <v>0.91985604804654619</v>
      </c>
      <c r="D16" s="2">
        <v>185</v>
      </c>
      <c r="E16" s="13"/>
    </row>
    <row r="17" spans="1:5" ht="15.75">
      <c r="A17" s="18" t="s">
        <v>15</v>
      </c>
      <c r="B17" s="8">
        <v>31494707.489999998</v>
      </c>
      <c r="C17" s="9">
        <f t="shared" si="0"/>
        <v>0.63220881062437095</v>
      </c>
      <c r="D17" s="2">
        <v>556</v>
      </c>
      <c r="E17" s="13"/>
    </row>
    <row r="18" spans="1:5" ht="15.75">
      <c r="A18" s="18" t="s">
        <v>17</v>
      </c>
      <c r="B18" s="8">
        <v>28681464.289999999</v>
      </c>
      <c r="C18" s="9">
        <f t="shared" si="0"/>
        <v>0.57573719112976818</v>
      </c>
      <c r="D18" s="2">
        <v>644</v>
      </c>
      <c r="E18" s="13"/>
    </row>
    <row r="19" spans="1:5" ht="15.75">
      <c r="A19" s="18" t="s">
        <v>4</v>
      </c>
      <c r="B19" s="8">
        <v>26725075</v>
      </c>
      <c r="C19" s="9">
        <f t="shared" si="0"/>
        <v>0.53646562315150148</v>
      </c>
      <c r="D19" s="2">
        <v>8</v>
      </c>
      <c r="E19" s="13"/>
    </row>
    <row r="20" spans="1:5" ht="15.75">
      <c r="A20" s="18" t="s">
        <v>19</v>
      </c>
      <c r="B20" s="8">
        <v>24019971.699999999</v>
      </c>
      <c r="C20" s="9">
        <f t="shared" si="0"/>
        <v>0.48216474925222591</v>
      </c>
      <c r="D20" s="2">
        <v>200</v>
      </c>
      <c r="E20" s="13"/>
    </row>
    <row r="21" spans="1:5" ht="15.75">
      <c r="A21" s="18" t="s">
        <v>6</v>
      </c>
      <c r="B21" s="8">
        <v>23372390</v>
      </c>
      <c r="C21" s="9">
        <f t="shared" si="0"/>
        <v>0.46916552211321849</v>
      </c>
      <c r="D21" s="2">
        <v>106</v>
      </c>
      <c r="E21" s="13"/>
    </row>
    <row r="22" spans="1:5" ht="15.75">
      <c r="A22" s="18" t="s">
        <v>13</v>
      </c>
      <c r="B22" s="8">
        <v>13789692.4</v>
      </c>
      <c r="C22" s="9">
        <f t="shared" si="0"/>
        <v>0.27680730274596144</v>
      </c>
      <c r="D22" s="2">
        <v>88</v>
      </c>
      <c r="E22" s="13"/>
    </row>
    <row r="23" spans="1:5" ht="31.5">
      <c r="A23" s="18" t="s">
        <v>22</v>
      </c>
      <c r="B23" s="8">
        <v>4907317</v>
      </c>
      <c r="C23" s="9">
        <f t="shared" si="0"/>
        <v>9.8506996609250191E-2</v>
      </c>
      <c r="D23" s="2">
        <v>20</v>
      </c>
      <c r="E23" s="13"/>
    </row>
    <row r="24" spans="1:5" ht="15.75">
      <c r="A24" s="18" t="s">
        <v>18</v>
      </c>
      <c r="B24" s="8">
        <v>808000</v>
      </c>
      <c r="C24" s="9">
        <f t="shared" si="0"/>
        <v>1.6219382864460185E-2</v>
      </c>
      <c r="D24" s="2">
        <v>6</v>
      </c>
      <c r="E24" s="13"/>
    </row>
    <row r="25" spans="1:5" s="5" customFormat="1" ht="15.75">
      <c r="A25" s="19" t="s">
        <v>26</v>
      </c>
      <c r="B25" s="10">
        <f>SUM(B4:B24)</f>
        <v>4981693858.2199993</v>
      </c>
      <c r="C25" s="11">
        <f>SUM(C4:C24)</f>
        <v>100</v>
      </c>
      <c r="D25" s="12">
        <f>SUM(D4:D24)</f>
        <v>4891</v>
      </c>
      <c r="E25" s="14"/>
    </row>
  </sheetData>
  <phoneticPr fontId="8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8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8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Norges Fondsmeglerforbund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Christin Eriksen</dc:creator>
  <cp:lastModifiedBy>kc</cp:lastModifiedBy>
  <cp:lastPrinted>2007-10-04T11:05:32Z</cp:lastPrinted>
  <dcterms:created xsi:type="dcterms:W3CDTF">2007-10-04T10:59:02Z</dcterms:created>
  <dcterms:modified xsi:type="dcterms:W3CDTF">2013-04-24T11:36:09Z</dcterms:modified>
</cp:coreProperties>
</file>