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19320" windowHeight="12120"/>
  </bookViews>
  <sheets>
    <sheet name="Ark1" sheetId="1" r:id="rId1"/>
    <sheet name="Ark2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D9" i="1"/>
  <c r="D10"/>
  <c r="D8"/>
  <c r="D7"/>
  <c r="D6"/>
  <c r="D5"/>
  <c r="D4"/>
  <c r="D3"/>
  <c r="D21"/>
  <c r="D11"/>
  <c r="D12"/>
  <c r="D13"/>
  <c r="D14"/>
  <c r="D15"/>
  <c r="D16"/>
  <c r="D17"/>
  <c r="D18"/>
  <c r="D19"/>
  <c r="D20"/>
  <c r="B22"/>
  <c r="C22"/>
  <c r="D22"/>
</calcChain>
</file>

<file path=xl/sharedStrings.xml><?xml version="1.0" encoding="utf-8"?>
<sst xmlns="http://schemas.openxmlformats.org/spreadsheetml/2006/main" count="25" uniqueCount="25">
  <si>
    <t>Megler</t>
  </si>
  <si>
    <t>Omsetning</t>
  </si>
  <si>
    <t>Antall handler</t>
  </si>
  <si>
    <t>Andel omsetning</t>
  </si>
  <si>
    <t>2. kvartal 2010</t>
  </si>
  <si>
    <t>ABG Sundal Collier ASA (ASC)</t>
  </si>
  <si>
    <t>Arctic Securities ASA (ARC)</t>
  </si>
  <si>
    <t>Argo Securities AS (ARG)</t>
  </si>
  <si>
    <t>Carnegie ASA (CA)</t>
  </si>
  <si>
    <t>Christiania Securities AS (CSA)</t>
  </si>
  <si>
    <t>DnB NOR Markets (DNM)</t>
  </si>
  <si>
    <t>Fearnley Fonds ASA (FE)</t>
  </si>
  <si>
    <t>First Securities AS (FS)</t>
  </si>
  <si>
    <t>Fokus Bank (Filial av Danske Bank A/S) (FB)</t>
  </si>
  <si>
    <t>Fondsfinans ASA (FOF)</t>
  </si>
  <si>
    <t>Handelsbanken Markets (HA)</t>
  </si>
  <si>
    <t>Netfonds Bank ASA (NTF)</t>
  </si>
  <si>
    <t>Nordea Markets (ND)</t>
  </si>
  <si>
    <t>Nordnet Bank NUF (NON)</t>
  </si>
  <si>
    <t>Norne Securities AS (NOR)</t>
  </si>
  <si>
    <t>Pareto Securities AS (PA)</t>
  </si>
  <si>
    <t>RS Platou Markets AS (PLA)</t>
  </si>
  <si>
    <t>SEB Enskilda AS (ESO)</t>
  </si>
  <si>
    <t>Terra Markets AS (TEM)</t>
  </si>
  <si>
    <t>Totalt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</si>
</sst>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name val="Arial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0" fillId="0" borderId="0" xfId="0" applyFont="1"/>
    <xf numFmtId="0" fontId="0" fillId="0" borderId="0" xfId="0" applyFont="1" applyAlignment="1"/>
    <xf numFmtId="3" fontId="0" fillId="0" borderId="0" xfId="0" applyNumberFormat="1" applyFont="1"/>
    <xf numFmtId="0" fontId="3" fillId="0" borderId="1" xfId="1" applyFont="1" applyFill="1" applyBorder="1" applyAlignment="1"/>
    <xf numFmtId="3" fontId="3" fillId="0" borderId="1" xfId="1" applyNumberFormat="1" applyFont="1" applyFill="1" applyBorder="1" applyAlignment="1">
      <alignment horizontal="right"/>
    </xf>
    <xf numFmtId="4" fontId="3" fillId="0" borderId="1" xfId="1" applyNumberFormat="1" applyFont="1" applyFill="1" applyBorder="1" applyAlignment="1">
      <alignment horizontal="right"/>
    </xf>
    <xf numFmtId="0" fontId="0" fillId="2" borderId="1" xfId="0" applyFont="1" applyFill="1" applyBorder="1" applyAlignment="1">
      <alignment wrapText="1"/>
    </xf>
    <xf numFmtId="3" fontId="0" fillId="2" borderId="1" xfId="0" applyNumberFormat="1" applyFont="1" applyFill="1" applyBorder="1" applyAlignment="1">
      <alignment horizontal="right" wrapText="1"/>
    </xf>
    <xf numFmtId="0" fontId="0" fillId="2" borderId="1" xfId="0" applyFont="1" applyFill="1" applyBorder="1" applyAlignment="1">
      <alignment horizontal="right" wrapText="1"/>
    </xf>
    <xf numFmtId="0" fontId="2" fillId="0" borderId="1" xfId="0" applyFont="1" applyBorder="1" applyAlignment="1"/>
    <xf numFmtId="3" fontId="2" fillId="0" borderId="1" xfId="0" applyNumberFormat="1" applyFont="1" applyBorder="1"/>
    <xf numFmtId="0" fontId="2" fillId="0" borderId="1" xfId="0" applyFont="1" applyBorder="1"/>
    <xf numFmtId="0" fontId="2" fillId="0" borderId="0" xfId="0" applyFont="1"/>
    <xf numFmtId="4" fontId="0" fillId="0" borderId="1" xfId="0" applyNumberFormat="1" applyFont="1" applyBorder="1"/>
    <xf numFmtId="4" fontId="2" fillId="0" borderId="1" xfId="0" applyNumberFormat="1" applyFont="1" applyBorder="1"/>
    <xf numFmtId="4" fontId="0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tabSelected="1" workbookViewId="0">
      <selection activeCell="D26" sqref="D26"/>
    </sheetView>
  </sheetViews>
  <sheetFormatPr baseColWidth="10" defaultRowHeight="15"/>
  <cols>
    <col min="1" max="1" width="45.7109375" style="2" customWidth="1"/>
    <col min="2" max="2" width="29.28515625" style="3" customWidth="1"/>
    <col min="3" max="3" width="29.28515625" style="1" customWidth="1"/>
    <col min="4" max="4" width="29.28515625" style="16" customWidth="1"/>
    <col min="5" max="16384" width="11.42578125" style="1"/>
  </cols>
  <sheetData>
    <row r="1" spans="1:4">
      <c r="A1" s="4" t="s">
        <v>4</v>
      </c>
      <c r="B1" s="5"/>
      <c r="C1" s="5"/>
      <c r="D1" s="6"/>
    </row>
    <row r="2" spans="1:4">
      <c r="A2" s="4" t="s">
        <v>0</v>
      </c>
      <c r="B2" s="5" t="s">
        <v>1</v>
      </c>
      <c r="C2" s="5" t="s">
        <v>2</v>
      </c>
      <c r="D2" s="6" t="s">
        <v>3</v>
      </c>
    </row>
    <row r="3" spans="1:4">
      <c r="A3" s="7" t="s">
        <v>20</v>
      </c>
      <c r="B3" s="8">
        <v>98196554.099999994</v>
      </c>
      <c r="C3" s="9">
        <v>167</v>
      </c>
      <c r="D3" s="14">
        <f>B3/B22*100</f>
        <v>28.565650691141119</v>
      </c>
    </row>
    <row r="4" spans="1:4">
      <c r="A4" s="7" t="s">
        <v>14</v>
      </c>
      <c r="B4" s="8">
        <v>69485368</v>
      </c>
      <c r="C4" s="9">
        <v>53</v>
      </c>
      <c r="D4" s="14">
        <f>B4/B22*100</f>
        <v>20.213486803335755</v>
      </c>
    </row>
    <row r="5" spans="1:4">
      <c r="A5" s="7" t="s">
        <v>11</v>
      </c>
      <c r="B5" s="8">
        <v>35313876.5</v>
      </c>
      <c r="C5" s="9">
        <v>66</v>
      </c>
      <c r="D5" s="14">
        <f>B5/B22*100</f>
        <v>10.272904888513775</v>
      </c>
    </row>
    <row r="6" spans="1:4">
      <c r="A6" s="7" t="s">
        <v>12</v>
      </c>
      <c r="B6" s="8">
        <v>27793831</v>
      </c>
      <c r="C6" s="9">
        <v>52</v>
      </c>
      <c r="D6" s="14">
        <f>B6/B22*100</f>
        <v>8.0853027378748887</v>
      </c>
    </row>
    <row r="7" spans="1:4">
      <c r="A7" s="7" t="s">
        <v>10</v>
      </c>
      <c r="B7" s="8">
        <v>20267818.43</v>
      </c>
      <c r="C7" s="9">
        <v>220</v>
      </c>
      <c r="D7" s="14">
        <f>B7/B22*100</f>
        <v>5.8959647499774368</v>
      </c>
    </row>
    <row r="8" spans="1:4">
      <c r="A8" s="7" t="s">
        <v>6</v>
      </c>
      <c r="B8" s="8">
        <v>19943278</v>
      </c>
      <c r="C8" s="9">
        <v>15</v>
      </c>
      <c r="D8" s="14">
        <f>B8/B22*100</f>
        <v>5.801555036281254</v>
      </c>
    </row>
    <row r="9" spans="1:4">
      <c r="A9" s="7" t="s">
        <v>21</v>
      </c>
      <c r="B9" s="8">
        <v>18256245</v>
      </c>
      <c r="C9" s="9">
        <v>36</v>
      </c>
      <c r="D9" s="14">
        <f>B9/B22*100</f>
        <v>5.3107924446189063</v>
      </c>
    </row>
    <row r="10" spans="1:4">
      <c r="A10" s="7" t="s">
        <v>22</v>
      </c>
      <c r="B10" s="8">
        <v>13747979.380000001</v>
      </c>
      <c r="C10" s="9">
        <v>34</v>
      </c>
      <c r="D10" s="14">
        <f>B10/B22*100</f>
        <v>3.9993254374095288</v>
      </c>
    </row>
    <row r="11" spans="1:4">
      <c r="A11" s="7" t="s">
        <v>15</v>
      </c>
      <c r="B11" s="8">
        <v>11194519</v>
      </c>
      <c r="C11" s="9">
        <v>16</v>
      </c>
      <c r="D11" s="14">
        <f>B11/B22*100</f>
        <v>3.2565167112044562</v>
      </c>
    </row>
    <row r="12" spans="1:4">
      <c r="A12" s="7" t="s">
        <v>17</v>
      </c>
      <c r="B12" s="8">
        <v>9582388.4499999993</v>
      </c>
      <c r="C12" s="9">
        <v>129</v>
      </c>
      <c r="D12" s="14">
        <f>B12/B22*100</f>
        <v>2.7875434505651882</v>
      </c>
    </row>
    <row r="13" spans="1:4">
      <c r="A13" s="7" t="s">
        <v>16</v>
      </c>
      <c r="B13" s="8">
        <v>6734901.2000000002</v>
      </c>
      <c r="C13" s="9">
        <v>152</v>
      </c>
      <c r="D13" s="14">
        <f>B13/B22*100</f>
        <v>1.9592014901319961</v>
      </c>
    </row>
    <row r="14" spans="1:4">
      <c r="A14" s="7" t="s">
        <v>8</v>
      </c>
      <c r="B14" s="8">
        <v>4933523</v>
      </c>
      <c r="C14" s="9">
        <v>20</v>
      </c>
      <c r="D14" s="14">
        <f>B14/B22*100</f>
        <v>1.4351755617737163</v>
      </c>
    </row>
    <row r="15" spans="1:4">
      <c r="A15" s="7" t="s">
        <v>18</v>
      </c>
      <c r="B15" s="8">
        <v>2885239.18</v>
      </c>
      <c r="C15" s="9">
        <v>76</v>
      </c>
      <c r="D15" s="14">
        <f>B15/B22*100</f>
        <v>0.83932410186555073</v>
      </c>
    </row>
    <row r="16" spans="1:4">
      <c r="A16" s="7" t="s">
        <v>5</v>
      </c>
      <c r="B16" s="8">
        <v>1580805.04</v>
      </c>
      <c r="C16" s="9">
        <v>10</v>
      </c>
      <c r="D16" s="14">
        <f>B16/B22*100</f>
        <v>0.45986058265801583</v>
      </c>
    </row>
    <row r="17" spans="1:4">
      <c r="A17" s="7" t="s">
        <v>7</v>
      </c>
      <c r="B17" s="8">
        <v>1237141.2</v>
      </c>
      <c r="C17" s="9">
        <v>23</v>
      </c>
      <c r="D17" s="14">
        <f>B17/B22*100</f>
        <v>0.35988781580696177</v>
      </c>
    </row>
    <row r="18" spans="1:4">
      <c r="A18" s="7" t="s">
        <v>23</v>
      </c>
      <c r="B18" s="8">
        <v>1178552</v>
      </c>
      <c r="C18" s="9">
        <v>9</v>
      </c>
      <c r="D18" s="14">
        <f>B18/B22*100</f>
        <v>0.34284405457915912</v>
      </c>
    </row>
    <row r="19" spans="1:4">
      <c r="A19" s="7" t="s">
        <v>13</v>
      </c>
      <c r="B19" s="8">
        <v>1115152.5</v>
      </c>
      <c r="C19" s="9">
        <v>18</v>
      </c>
      <c r="D19" s="14">
        <f>B19/B22*100</f>
        <v>0.3244009637029896</v>
      </c>
    </row>
    <row r="20" spans="1:4">
      <c r="A20" s="7" t="s">
        <v>19</v>
      </c>
      <c r="B20" s="8">
        <v>231084</v>
      </c>
      <c r="C20" s="9">
        <v>12</v>
      </c>
      <c r="D20" s="14">
        <f>B20/B22*100</f>
        <v>6.722297828892608E-2</v>
      </c>
    </row>
    <row r="21" spans="1:4">
      <c r="A21" s="7" t="s">
        <v>9</v>
      </c>
      <c r="B21" s="8">
        <v>79200</v>
      </c>
      <c r="C21" s="9">
        <v>2</v>
      </c>
      <c r="D21" s="14">
        <f>B21/B22*100</f>
        <v>2.3039500270390617E-2</v>
      </c>
    </row>
    <row r="22" spans="1:4" s="13" customFormat="1">
      <c r="A22" s="10" t="s">
        <v>24</v>
      </c>
      <c r="B22" s="11">
        <f>SUM(B3:B21)</f>
        <v>343757455.97999996</v>
      </c>
      <c r="C22" s="12">
        <f>SUM(C3:C21)</f>
        <v>1110</v>
      </c>
      <c r="D22" s="15">
        <f>SUM(D3:D21)</f>
        <v>100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 Helliesen</dc:creator>
  <cp:lastModifiedBy>kc</cp:lastModifiedBy>
  <dcterms:created xsi:type="dcterms:W3CDTF">2010-07-05T11:21:47Z</dcterms:created>
  <dcterms:modified xsi:type="dcterms:W3CDTF">2013-04-24T11:01:39Z</dcterms:modified>
</cp:coreProperties>
</file>