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TC\WEB statistikk\"/>
    </mc:Choice>
  </mc:AlternateContent>
  <xr:revisionPtr revIDLastSave="0" documentId="8_{0C65A7BC-4148-4358-B9F2-AE8BEB4BF266}" xr6:coauthVersionLast="45" xr6:coauthVersionMax="45" xr10:uidLastSave="{00000000-0000-0000-0000-000000000000}"/>
  <bookViews>
    <workbookView xWindow="-120" yWindow="-120" windowWidth="29040" windowHeight="15840" xr2:uid="{34306215-3753-48FE-B81C-8A9AA786CAA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  <c r="C16" i="1"/>
  <c r="B16" i="1"/>
</calcChain>
</file>

<file path=xl/sharedStrings.xml><?xml version="1.0" encoding="utf-8"?>
<sst xmlns="http://schemas.openxmlformats.org/spreadsheetml/2006/main" count="18" uniqueCount="18">
  <si>
    <t>Megler</t>
  </si>
  <si>
    <t>Turnover</t>
  </si>
  <si>
    <t>ABG Sundal Collier ASA (ASC)</t>
  </si>
  <si>
    <t>Arctic Securities ASA (ARC)</t>
  </si>
  <si>
    <t>Carnegie AS (CA)</t>
  </si>
  <si>
    <t>Clarksons Platou Securities AS (PLA)</t>
  </si>
  <si>
    <t>Danske Bank Markets (DDB)</t>
  </si>
  <si>
    <t>DNB Markets (DNM)</t>
  </si>
  <si>
    <t>Fearnley Securities AS (FE)</t>
  </si>
  <si>
    <t>Handelsbanken Capital Markets (Avd. i Handelsbanken NUF) (HA)</t>
  </si>
  <si>
    <t>Nordea Markets (ND)</t>
  </si>
  <si>
    <t>Nordnet Bank NUF (NON)</t>
  </si>
  <si>
    <t>Norne Securities AS (NOR)</t>
  </si>
  <si>
    <t>Pareto Securities AS (PA)</t>
  </si>
  <si>
    <t>SEB Markets (ESO)</t>
  </si>
  <si>
    <t>Sparebank 1 Markets (SB1M)</t>
  </si>
  <si>
    <t>Handler</t>
  </si>
  <si>
    <t>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</si>
</sst>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9" fontId="0" fillId="0" borderId="0" xfId="1" applyNumberFormat="1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169" fontId="2" fillId="0" borderId="1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69" fontId="0" fillId="0" borderId="1" xfId="1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2" fontId="0" fillId="0" borderId="1" xfId="0" applyNumberFormat="1" applyBorder="1"/>
    <xf numFmtId="0" fontId="0" fillId="0" borderId="1" xfId="0" applyBorder="1"/>
    <xf numFmtId="169" fontId="0" fillId="0" borderId="1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1A502-5313-41BB-B4CA-12E2459F828A}">
  <dimension ref="A1:D16"/>
  <sheetViews>
    <sheetView tabSelected="1" workbookViewId="0">
      <selection activeCell="G8" sqref="G8"/>
    </sheetView>
  </sheetViews>
  <sheetFormatPr baseColWidth="10" defaultRowHeight="15" x14ac:dyDescent="0.25"/>
  <cols>
    <col min="1" max="1" width="31.28515625" customWidth="1"/>
    <col min="2" max="2" width="27.7109375" style="1" customWidth="1"/>
    <col min="3" max="3" width="13.7109375" customWidth="1"/>
    <col min="4" max="4" width="13.5703125" customWidth="1"/>
  </cols>
  <sheetData>
    <row r="1" spans="1:4" s="2" customFormat="1" x14ac:dyDescent="0.25">
      <c r="A1" s="3" t="s">
        <v>0</v>
      </c>
      <c r="B1" s="4" t="s">
        <v>1</v>
      </c>
      <c r="C1" s="3" t="s">
        <v>16</v>
      </c>
      <c r="D1" s="5" t="s">
        <v>17</v>
      </c>
    </row>
    <row r="2" spans="1:4" x14ac:dyDescent="0.25">
      <c r="A2" s="6" t="s">
        <v>3</v>
      </c>
      <c r="B2" s="7">
        <v>343553644.39999998</v>
      </c>
      <c r="C2" s="8">
        <v>284</v>
      </c>
      <c r="D2" s="9">
        <f>B2/B$16*100</f>
        <v>36.669758963344812</v>
      </c>
    </row>
    <row r="3" spans="1:4" x14ac:dyDescent="0.25">
      <c r="A3" s="6" t="s">
        <v>7</v>
      </c>
      <c r="B3" s="7">
        <v>176188639.97999999</v>
      </c>
      <c r="C3" s="8">
        <v>568</v>
      </c>
      <c r="D3" s="9">
        <f t="shared" ref="D3:D15" si="0">B3/B$16*100</f>
        <v>18.805782053133527</v>
      </c>
    </row>
    <row r="4" spans="1:4" x14ac:dyDescent="0.25">
      <c r="A4" s="6" t="s">
        <v>13</v>
      </c>
      <c r="B4" s="7">
        <v>161165885.84</v>
      </c>
      <c r="C4" s="8">
        <v>419</v>
      </c>
      <c r="D4" s="9">
        <f t="shared" si="0"/>
        <v>17.20230387073358</v>
      </c>
    </row>
    <row r="5" spans="1:4" x14ac:dyDescent="0.25">
      <c r="A5" s="6" t="s">
        <v>2</v>
      </c>
      <c r="B5" s="7">
        <v>47272784.5</v>
      </c>
      <c r="C5" s="8">
        <v>70</v>
      </c>
      <c r="D5" s="9">
        <f t="shared" si="0"/>
        <v>5.0457378095015857</v>
      </c>
    </row>
    <row r="6" spans="1:4" ht="30" x14ac:dyDescent="0.25">
      <c r="A6" s="6" t="s">
        <v>5</v>
      </c>
      <c r="B6" s="7">
        <v>44879176.5</v>
      </c>
      <c r="C6" s="8">
        <v>8</v>
      </c>
      <c r="D6" s="9">
        <f t="shared" si="0"/>
        <v>4.7902521529135873</v>
      </c>
    </row>
    <row r="7" spans="1:4" x14ac:dyDescent="0.25">
      <c r="A7" s="6" t="s">
        <v>10</v>
      </c>
      <c r="B7" s="7">
        <v>40095434</v>
      </c>
      <c r="C7" s="8">
        <v>42</v>
      </c>
      <c r="D7" s="9">
        <f t="shared" si="0"/>
        <v>4.279651589429335</v>
      </c>
    </row>
    <row r="8" spans="1:4" x14ac:dyDescent="0.25">
      <c r="A8" s="6" t="s">
        <v>15</v>
      </c>
      <c r="B8" s="7">
        <v>37682369.5</v>
      </c>
      <c r="C8" s="8">
        <v>83</v>
      </c>
      <c r="D8" s="9">
        <f t="shared" si="0"/>
        <v>4.0220892115580664</v>
      </c>
    </row>
    <row r="9" spans="1:4" x14ac:dyDescent="0.25">
      <c r="A9" s="6" t="s">
        <v>4</v>
      </c>
      <c r="B9" s="7">
        <v>37140558.5</v>
      </c>
      <c r="C9" s="8">
        <v>65</v>
      </c>
      <c r="D9" s="9">
        <f t="shared" si="0"/>
        <v>3.9642581301606112</v>
      </c>
    </row>
    <row r="10" spans="1:4" x14ac:dyDescent="0.25">
      <c r="A10" s="6" t="s">
        <v>14</v>
      </c>
      <c r="B10" s="7">
        <v>23885887</v>
      </c>
      <c r="C10" s="8">
        <v>41</v>
      </c>
      <c r="D10" s="9">
        <f t="shared" si="0"/>
        <v>2.5494991341028879</v>
      </c>
    </row>
    <row r="11" spans="1:4" x14ac:dyDescent="0.25">
      <c r="A11" s="6" t="s">
        <v>11</v>
      </c>
      <c r="B11" s="7">
        <v>20681279.66</v>
      </c>
      <c r="C11" s="8">
        <v>337</v>
      </c>
      <c r="D11" s="9">
        <f t="shared" si="0"/>
        <v>2.2074501392939547</v>
      </c>
    </row>
    <row r="12" spans="1:4" ht="30" x14ac:dyDescent="0.25">
      <c r="A12" s="6" t="s">
        <v>9</v>
      </c>
      <c r="B12" s="7">
        <v>1928691</v>
      </c>
      <c r="C12" s="8">
        <v>12</v>
      </c>
      <c r="D12" s="9">
        <f t="shared" si="0"/>
        <v>0.20586198178246562</v>
      </c>
    </row>
    <row r="13" spans="1:4" x14ac:dyDescent="0.25">
      <c r="A13" s="6" t="s">
        <v>12</v>
      </c>
      <c r="B13" s="7">
        <v>1660961.87</v>
      </c>
      <c r="C13" s="8">
        <v>60</v>
      </c>
      <c r="D13" s="9">
        <f t="shared" si="0"/>
        <v>0.17728547611997467</v>
      </c>
    </row>
    <row r="14" spans="1:4" x14ac:dyDescent="0.25">
      <c r="A14" s="6" t="s">
        <v>6</v>
      </c>
      <c r="B14" s="7">
        <v>742784.4</v>
      </c>
      <c r="C14" s="8">
        <v>9</v>
      </c>
      <c r="D14" s="9">
        <f t="shared" si="0"/>
        <v>7.9282305263569774E-2</v>
      </c>
    </row>
    <row r="15" spans="1:4" x14ac:dyDescent="0.25">
      <c r="A15" s="6" t="s">
        <v>8</v>
      </c>
      <c r="B15" s="7">
        <v>7375</v>
      </c>
      <c r="C15" s="8">
        <v>1</v>
      </c>
      <c r="D15" s="9">
        <f t="shared" si="0"/>
        <v>7.8718266204678923E-4</v>
      </c>
    </row>
    <row r="16" spans="1:4" x14ac:dyDescent="0.25">
      <c r="A16" s="10"/>
      <c r="B16" s="11">
        <f>SUM(B2:B15)</f>
        <v>936885472.14999998</v>
      </c>
      <c r="C16" s="10">
        <f>SUM(C2:C15)</f>
        <v>1999</v>
      </c>
      <c r="D16" s="9">
        <f>SUM(D2:D15)</f>
        <v>100.00000000000001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Broch Mathisen</dc:creator>
  <cp:lastModifiedBy>Per Broch Mathisen</cp:lastModifiedBy>
  <dcterms:created xsi:type="dcterms:W3CDTF">2020-07-02T06:43:50Z</dcterms:created>
  <dcterms:modified xsi:type="dcterms:W3CDTF">2020-07-02T06:53:49Z</dcterms:modified>
</cp:coreProperties>
</file>