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Per Broch Mathisen\Documents\NOTC\"/>
    </mc:Choice>
  </mc:AlternateContent>
  <bookViews>
    <workbookView xWindow="0" yWindow="465" windowWidth="28800" windowHeight="17595" tabRatio="500"/>
  </bookViews>
  <sheets>
    <sheet name="Ark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D19" i="1"/>
</calcChain>
</file>

<file path=xl/sharedStrings.xml><?xml version="1.0" encoding="utf-8"?>
<sst xmlns="http://schemas.openxmlformats.org/spreadsheetml/2006/main" count="21" uniqueCount="21">
  <si>
    <t>Megler</t>
  </si>
  <si>
    <t>Turnover</t>
  </si>
  <si>
    <t>ABG Sundal Collier ASA (ASC)</t>
  </si>
  <si>
    <t>Arctic Securities ASA (ARC)</t>
  </si>
  <si>
    <t>Carnegie AS (CA)</t>
  </si>
  <si>
    <t>Clarksons Platou Securities AS (PLA)</t>
  </si>
  <si>
    <t>Danske Bank Markets (DDB)</t>
  </si>
  <si>
    <t>DNB Markets (DNM)</t>
  </si>
  <si>
    <t>Fearnley Securities AS (FE)</t>
  </si>
  <si>
    <t>Fondsfinans AS (FOF)</t>
  </si>
  <si>
    <t>Handelsbanken Capital Markets (Avd. i Handelsbanken NUF) (HA)</t>
  </si>
  <si>
    <t>Netfonds Bank ASA (NTF)</t>
  </si>
  <si>
    <t>Nordea Markets (ND)</t>
  </si>
  <si>
    <t>Nordnet Bank NUF (NON)</t>
  </si>
  <si>
    <t>Norne Securities AS (NOR)</t>
  </si>
  <si>
    <t>Pareto Securities AS (PA)</t>
  </si>
  <si>
    <t>SEB Markets (ESO)</t>
  </si>
  <si>
    <t>Sparebank 1 Markets (SB1M)</t>
  </si>
  <si>
    <t>Swedbank (SWB)</t>
  </si>
  <si>
    <t>Andel</t>
  </si>
  <si>
    <t>Handler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</si>
</sst>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Geneva"/>
    </font>
    <font>
      <sz val="12"/>
      <color theme="1"/>
      <name val="Geneva"/>
    </font>
    <font>
      <sz val="12"/>
      <color rgb="FF000000"/>
      <name val="Calibri"/>
      <family val="2"/>
      <scheme val="minor"/>
    </font>
    <font>
      <b/>
      <sz val="12"/>
      <color theme="1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165" fontId="2" fillId="0" borderId="1" xfId="1" applyNumberFormat="1" applyFont="1" applyBorder="1" applyAlignment="1">
      <alignment horizontal="right"/>
    </xf>
    <xf numFmtId="0" fontId="0" fillId="0" borderId="1" xfId="0" applyFont="1" applyBorder="1"/>
    <xf numFmtId="0" fontId="4" fillId="0" borderId="1" xfId="0" applyFont="1" applyBorder="1"/>
    <xf numFmtId="165" fontId="4" fillId="0" borderId="1" xfId="1" applyNumberFormat="1" applyFont="1" applyBorder="1" applyAlignment="1">
      <alignment horizontal="right"/>
    </xf>
    <xf numFmtId="2" fontId="0" fillId="0" borderId="1" xfId="0" applyNumberFormat="1" applyFont="1" applyBorder="1"/>
    <xf numFmtId="165" fontId="0" fillId="0" borderId="1" xfId="1" applyNumberFormat="1" applyFont="1" applyBorder="1" applyAlignment="1">
      <alignment horizontal="right"/>
    </xf>
    <xf numFmtId="0" fontId="5" fillId="0" borderId="1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G10" sqref="G10"/>
    </sheetView>
  </sheetViews>
  <sheetFormatPr baseColWidth="10" defaultRowHeight="15.75"/>
  <cols>
    <col min="1" max="1" width="54" customWidth="1"/>
    <col min="2" max="2" width="16.5" style="1" customWidth="1"/>
    <col min="4" max="4" width="10.625" customWidth="1"/>
  </cols>
  <sheetData>
    <row r="1" spans="1:4">
      <c r="A1" s="3" t="s">
        <v>0</v>
      </c>
      <c r="B1" s="4" t="s">
        <v>1</v>
      </c>
      <c r="C1" s="10" t="s">
        <v>19</v>
      </c>
      <c r="D1" s="3" t="s">
        <v>20</v>
      </c>
    </row>
    <row r="2" spans="1:4">
      <c r="A2" s="6" t="s">
        <v>7</v>
      </c>
      <c r="B2" s="7">
        <v>814192295.39999998</v>
      </c>
      <c r="C2" s="8">
        <f>B2/B$19*100</f>
        <v>45.677073279115561</v>
      </c>
      <c r="D2" s="6">
        <v>593</v>
      </c>
    </row>
    <row r="3" spans="1:4">
      <c r="A3" s="6" t="s">
        <v>15</v>
      </c>
      <c r="B3" s="7">
        <v>330320890.32999998</v>
      </c>
      <c r="C3" s="8">
        <f t="shared" ref="C3:C18" si="0">B3/B$19*100</f>
        <v>18.53136120111964</v>
      </c>
      <c r="D3" s="6">
        <v>507</v>
      </c>
    </row>
    <row r="4" spans="1:4">
      <c r="A4" s="6" t="s">
        <v>2</v>
      </c>
      <c r="B4" s="7">
        <v>157962087.75</v>
      </c>
      <c r="C4" s="8">
        <f t="shared" si="0"/>
        <v>8.8618449207187524</v>
      </c>
      <c r="D4" s="6">
        <v>109</v>
      </c>
    </row>
    <row r="5" spans="1:4">
      <c r="A5" s="6" t="s">
        <v>3</v>
      </c>
      <c r="B5" s="7">
        <v>100063191.84999999</v>
      </c>
      <c r="C5" s="8">
        <f t="shared" si="0"/>
        <v>5.613653890484418</v>
      </c>
      <c r="D5" s="6">
        <v>144</v>
      </c>
    </row>
    <row r="6" spans="1:4">
      <c r="A6" s="6" t="s">
        <v>4</v>
      </c>
      <c r="B6" s="7">
        <v>59337736.450000003</v>
      </c>
      <c r="C6" s="8">
        <f t="shared" si="0"/>
        <v>3.3289115499575339</v>
      </c>
      <c r="D6" s="6">
        <v>42</v>
      </c>
    </row>
    <row r="7" spans="1:4">
      <c r="A7" s="6" t="s">
        <v>9</v>
      </c>
      <c r="B7" s="7">
        <v>56871943.82</v>
      </c>
      <c r="C7" s="8">
        <f t="shared" si="0"/>
        <v>3.1905779016438025</v>
      </c>
      <c r="D7" s="6">
        <v>139</v>
      </c>
    </row>
    <row r="8" spans="1:4">
      <c r="A8" s="6" t="s">
        <v>5</v>
      </c>
      <c r="B8" s="7">
        <v>54743220</v>
      </c>
      <c r="C8" s="8">
        <f t="shared" si="0"/>
        <v>3.0711541801636466</v>
      </c>
      <c r="D8" s="6">
        <v>18</v>
      </c>
    </row>
    <row r="9" spans="1:4">
      <c r="A9" s="6" t="s">
        <v>18</v>
      </c>
      <c r="B9" s="7">
        <v>43128351.590000004</v>
      </c>
      <c r="C9" s="8">
        <f t="shared" si="0"/>
        <v>2.419547430151094</v>
      </c>
      <c r="D9" s="6">
        <v>84</v>
      </c>
    </row>
    <row r="10" spans="1:4">
      <c r="A10" s="6" t="s">
        <v>16</v>
      </c>
      <c r="B10" s="7">
        <v>36369879</v>
      </c>
      <c r="C10" s="8">
        <f t="shared" si="0"/>
        <v>2.0403897674067402</v>
      </c>
      <c r="D10" s="6">
        <v>64</v>
      </c>
    </row>
    <row r="11" spans="1:4">
      <c r="A11" s="6" t="s">
        <v>11</v>
      </c>
      <c r="B11" s="7">
        <v>33492373.02</v>
      </c>
      <c r="C11" s="8">
        <f t="shared" si="0"/>
        <v>1.8789585523827996</v>
      </c>
      <c r="D11" s="6">
        <v>605</v>
      </c>
    </row>
    <row r="12" spans="1:4">
      <c r="A12" s="6" t="s">
        <v>12</v>
      </c>
      <c r="B12" s="7">
        <v>32919966.449999999</v>
      </c>
      <c r="C12" s="8">
        <f t="shared" si="0"/>
        <v>1.846845921262295</v>
      </c>
      <c r="D12" s="6">
        <v>81</v>
      </c>
    </row>
    <row r="13" spans="1:4">
      <c r="A13" s="6" t="s">
        <v>17</v>
      </c>
      <c r="B13" s="7">
        <v>29302163.68</v>
      </c>
      <c r="C13" s="8">
        <f t="shared" si="0"/>
        <v>1.6438832511801713</v>
      </c>
      <c r="D13" s="6">
        <v>105</v>
      </c>
    </row>
    <row r="14" spans="1:4">
      <c r="A14" s="6" t="s">
        <v>13</v>
      </c>
      <c r="B14" s="7">
        <v>20481119.210000001</v>
      </c>
      <c r="C14" s="8">
        <f t="shared" si="0"/>
        <v>1.1490130627358324</v>
      </c>
      <c r="D14" s="6">
        <v>464</v>
      </c>
    </row>
    <row r="15" spans="1:4">
      <c r="A15" s="6" t="s">
        <v>8</v>
      </c>
      <c r="B15" s="7">
        <v>9461032.5500000007</v>
      </c>
      <c r="C15" s="8">
        <f t="shared" si="0"/>
        <v>0.53077421577679995</v>
      </c>
      <c r="D15" s="6">
        <v>17</v>
      </c>
    </row>
    <row r="16" spans="1:4">
      <c r="A16" s="6" t="s">
        <v>6</v>
      </c>
      <c r="B16" s="7">
        <v>1811584.9</v>
      </c>
      <c r="C16" s="8">
        <f t="shared" si="0"/>
        <v>0.10163188315112522</v>
      </c>
      <c r="D16" s="6">
        <v>10</v>
      </c>
    </row>
    <row r="17" spans="1:4">
      <c r="A17" s="6" t="s">
        <v>14</v>
      </c>
      <c r="B17" s="7">
        <v>1153197.8999999999</v>
      </c>
      <c r="C17" s="8">
        <f t="shared" si="0"/>
        <v>6.4695656396188211E-2</v>
      </c>
      <c r="D17" s="6">
        <v>38</v>
      </c>
    </row>
    <row r="18" spans="1:4">
      <c r="A18" s="6" t="s">
        <v>10</v>
      </c>
      <c r="B18" s="7">
        <v>885603.8</v>
      </c>
      <c r="C18" s="8">
        <f t="shared" si="0"/>
        <v>4.9683336353594287E-2</v>
      </c>
      <c r="D18" s="6">
        <v>11</v>
      </c>
    </row>
    <row r="19" spans="1:4" s="2" customFormat="1">
      <c r="A19" s="5"/>
      <c r="B19" s="9">
        <f>SUM(B2:B18)</f>
        <v>1782496637.7</v>
      </c>
      <c r="C19" s="8">
        <f>SUM(C2:C18)</f>
        <v>100</v>
      </c>
      <c r="D19" s="5">
        <f>SUM(D2:D18)</f>
        <v>3031</v>
      </c>
    </row>
  </sheetData>
  <sortState ref="A2:C18">
    <sortCondition descending="1" ref="B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Per Broch Mathisen</cp:lastModifiedBy>
  <dcterms:created xsi:type="dcterms:W3CDTF">2017-04-02T17:59:23Z</dcterms:created>
  <dcterms:modified xsi:type="dcterms:W3CDTF">2017-04-03T05:29:40Z</dcterms:modified>
</cp:coreProperties>
</file>